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 Manzano\Desktop\PROCESOS Y PROCEDIMIENTOS\"/>
    </mc:Choice>
  </mc:AlternateContent>
  <xr:revisionPtr revIDLastSave="0" documentId="13_ncr:1_{AF6CCB05-8BE7-4F4D-92EB-EAAD77723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Institucion 2025" sheetId="5" r:id="rId1"/>
    <sheet name="mar" sheetId="7" r:id="rId2"/>
    <sheet name="jun" sheetId="8" r:id="rId3"/>
    <sheet name="sep" sheetId="9" r:id="rId4"/>
    <sheet name="dic" sheetId="10" r:id="rId5"/>
  </sheets>
  <calcPr calcId="18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0" i="10" l="1"/>
  <c r="I10" i="9"/>
  <c r="I5" i="8"/>
  <c r="I8" i="10"/>
  <c r="I6" i="10"/>
  <c r="I5" i="10"/>
  <c r="I8" i="9"/>
  <c r="I6" i="9"/>
  <c r="I5" i="9"/>
  <c r="I8" i="8"/>
  <c r="I6" i="8"/>
  <c r="I8" i="7"/>
  <c r="I6" i="7"/>
  <c r="I5" i="7"/>
</calcChain>
</file>

<file path=xl/sharedStrings.xml><?xml version="1.0" encoding="utf-8"?>
<sst xmlns="http://schemas.openxmlformats.org/spreadsheetml/2006/main" count="173" uniqueCount="36">
  <si>
    <t>Nombre del Indicador</t>
  </si>
  <si>
    <t>Responsable</t>
  </si>
  <si>
    <t>Actividades</t>
  </si>
  <si>
    <t>Objetivos de desarrollo sostenible</t>
  </si>
  <si>
    <t>ODS</t>
  </si>
  <si>
    <t>Objetivo 6: Garantizar la disponibilidad de agua y su gestión sostenible y el saneamiento para todos</t>
  </si>
  <si>
    <t>Planes de accion concertados</t>
  </si>
  <si>
    <t>% de Procesos Contractules exitosos</t>
  </si>
  <si>
    <t>Atencion la totalidad de los procesos judiciales</t>
  </si>
  <si>
    <t>Meta</t>
  </si>
  <si>
    <t>VIGENCIA</t>
  </si>
  <si>
    <t>Presupuesto ejecutado</t>
  </si>
  <si>
    <t>PLAN INSTITUCIONAL</t>
  </si>
  <si>
    <t>Objetivos Estratégicos</t>
  </si>
  <si>
    <t>IDI igual o mayor al IDI promedio departamental</t>
  </si>
  <si>
    <t xml:space="preserve"> - Realizar oportunamente la contratacion de los proveedores necesarios para el optimo funcionamiento del gestor de PDA
 - Implementar el modelo integrado de planeacion y gestion (MIPG) en las politicas asociadas a la gestion administrativa</t>
  </si>
  <si>
    <t xml:space="preserve">Gerencia y Dirección Financiera. </t>
  </si>
  <si>
    <t>Dirección Administrativa.</t>
  </si>
  <si>
    <t>Dirección Jurídica.</t>
  </si>
  <si>
    <t xml:space="preserve">Dirección Tecnica. </t>
  </si>
  <si>
    <t xml:space="preserve"> - Formulación del Plan Estratégico de Inversiones.
 - Ciclos de Pago
 - Elaboración de presupuestos
 - Seguimiento al manejo de los recursos FIA
 - Elaboracioón de informes con destino a entes de control, ministerio, Miembros de comité directivo.
 - Ejercer la secretaría técnica de la ventanilla departamental y del comité directivo del PDA,  Junta directiva y Asamblea de accionistas.
</t>
  </si>
  <si>
    <t>Convenios tripartitos</t>
  </si>
  <si>
    <t>Número de componentes supervisados y con seguiminetos</t>
  </si>
  <si>
    <t xml:space="preserve"> - Gestión de la Contratación.
 - Representación jurídica.</t>
  </si>
  <si>
    <t xml:space="preserve"> - Ejercer supervisión en la ejecución de proyectos de inversión.
 - Generar informes de la supervisión a la ejecución de los componentes.
 - Asistencias técnicas y asesorías a las comunidades en la prestación del servicio de agua y saneamiento. </t>
  </si>
  <si>
    <t xml:space="preserve"> - Estudios y diseños.
 - Procesos de viabilización.
 - Estructuiración de pliegos de condiciones.
 - Soporte técnico a procesos licitatorios.</t>
  </si>
  <si>
    <t>IDI (politicas asociadas a las gestiones administrativa)</t>
  </si>
  <si>
    <t>Presupuesto 2025</t>
  </si>
  <si>
    <t>Fortalecer la capacidad institucional y operativa del Gestor para garantizar la implementación eficiente y sostenible de los proyectos de agua potable y saneamiento básico en el marco del PDA.</t>
  </si>
  <si>
    <t>Optimizar la planeación, ejecución y control de los recursos de inversión del PDA, asegurando su uso eficiente, transparente y orientado al cierre de brechas en cobertura y calidad de los servicios de agua y saneamiento.</t>
  </si>
  <si>
    <t>Garantizar la seguridad jurídica y la gestión contractual eficaz en la estructuración y ejecución de proyectos de agua potable y saneamiento básico.</t>
  </si>
  <si>
    <t>Ampliar la vinculación efectiva de los municipios al PDA mediante instrumentos de planificación concertada que permitan priorizar inversiones de alto impacto en el sector.</t>
  </si>
  <si>
    <t>Fortalecer los mecanismos de supervisión, seguimiento y control de los componentes de inversión del PDA para asegurar el cumplimiento de metas físicas, financieras y de calidad.</t>
  </si>
  <si>
    <t>Ppto ejecutado a Dic 31 2024</t>
  </si>
  <si>
    <t xml:space="preserve">% de ejecucion </t>
  </si>
  <si>
    <t>Presupuesto definitivo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</si>
</sst>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rgb="FF00B0F0"/>
      <name val="Arial"/>
      <family val="2"/>
    </font>
    <font>
      <b/>
      <sz val="6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2" fontId="4" fillId="0" borderId="1" xfId="1" applyFont="1" applyBorder="1" applyAlignment="1">
      <alignment vertical="center"/>
    </xf>
    <xf numFmtId="0" fontId="5" fillId="0" borderId="0" xfId="0" applyFont="1" applyAlignment="1">
      <alignment vertical="center"/>
    </xf>
    <xf numFmtId="9" fontId="4" fillId="0" borderId="1" xfId="0" applyNumberFormat="1" applyFont="1" applyBorder="1" applyAlignment="1">
      <alignment horizontal="center" vertical="center" wrapText="1"/>
    </xf>
    <xf numFmtId="43" fontId="2" fillId="0" borderId="0" xfId="2" applyFont="1"/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0" borderId="0" xfId="0" applyFont="1"/>
    <xf numFmtId="43" fontId="2" fillId="0" borderId="0" xfId="2" applyFont="1" applyFill="1"/>
    <xf numFmtId="4" fontId="6" fillId="0" borderId="0" xfId="0" applyNumberFormat="1" applyFont="1" applyAlignment="1">
      <alignment vertical="center" wrapText="1" readingOrder="1"/>
    </xf>
    <xf numFmtId="10" fontId="2" fillId="0" borderId="0" xfId="3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10" fontId="2" fillId="0" borderId="0" xfId="3" applyNumberFormat="1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0" fontId="2" fillId="0" borderId="1" xfId="3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2" fontId="4" fillId="0" borderId="1" xfId="1" applyFont="1" applyBorder="1" applyAlignment="1">
      <alignment horizontal="center" vertical="center"/>
    </xf>
    <xf numFmtId="10" fontId="4" fillId="0" borderId="1" xfId="3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42" fontId="4" fillId="0" borderId="1" xfId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9" fontId="4" fillId="0" borderId="3" xfId="0" applyNumberFormat="1" applyFont="1" applyBorder="1" applyAlignment="1">
      <alignment horizontal="center" vertical="center" wrapText="1"/>
    </xf>
    <xf numFmtId="42" fontId="4" fillId="0" borderId="2" xfId="1" applyFont="1" applyBorder="1" applyAlignment="1">
      <alignment horizontal="center" vertical="center"/>
    </xf>
    <xf numFmtId="42" fontId="4" fillId="0" borderId="3" xfId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42" fontId="4" fillId="0" borderId="19" xfId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10" fontId="4" fillId="0" borderId="2" xfId="3" applyNumberFormat="1" applyFont="1" applyBorder="1" applyAlignment="1">
      <alignment horizontal="center" vertical="center"/>
    </xf>
    <xf numFmtId="10" fontId="4" fillId="0" borderId="3" xfId="3" applyNumberFormat="1" applyFont="1" applyBorder="1" applyAlignment="1">
      <alignment horizontal="center" vertical="center"/>
    </xf>
    <xf numFmtId="42" fontId="4" fillId="0" borderId="2" xfId="1" applyFont="1" applyFill="1" applyBorder="1" applyAlignment="1">
      <alignment horizontal="center" vertical="center"/>
    </xf>
    <xf numFmtId="42" fontId="4" fillId="0" borderId="3" xfId="1" applyFont="1" applyFill="1" applyBorder="1" applyAlignment="1">
      <alignment horizontal="center" vertical="center"/>
    </xf>
    <xf numFmtId="10" fontId="4" fillId="0" borderId="22" xfId="3" applyNumberFormat="1" applyFont="1" applyBorder="1" applyAlignment="1">
      <alignment horizontal="center" vertical="center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C1:I22"/>
  <sheetViews>
    <sheetView showGridLines="0" tabSelected="1" topLeftCell="C1" zoomScale="110" zoomScaleNormal="110" workbookViewId="0">
      <pane ySplit="4" topLeftCell="A5" activePane="bottomLeft" state="frozen"/>
      <selection pane="bottomLeft" activeCell="N6" sqref="N6"/>
    </sheetView>
  </sheetViews>
  <sheetFormatPr baseColWidth="10" defaultColWidth="10.85546875" defaultRowHeight="12" x14ac:dyDescent="0.2"/>
  <cols>
    <col min="1" max="1" width="2.140625" style="2" customWidth="1"/>
    <col min="2" max="2" width="1.85546875" style="2" customWidth="1"/>
    <col min="3" max="3" width="14.42578125" style="2" customWidth="1"/>
    <col min="4" max="4" width="46.85546875" style="2" customWidth="1"/>
    <col min="5" max="5" width="20.5703125" style="2" customWidth="1"/>
    <col min="6" max="6" width="11.5703125" style="2" customWidth="1"/>
    <col min="7" max="7" width="16" style="2" customWidth="1"/>
    <col min="8" max="8" width="55" style="2" customWidth="1"/>
    <col min="9" max="9" width="13.28515625" style="10" customWidth="1"/>
    <col min="10" max="10" width="2.28515625" style="2" customWidth="1"/>
    <col min="11" max="16384" width="10.85546875" style="2"/>
  </cols>
  <sheetData>
    <row r="1" spans="3:9" ht="13.5" hidden="1" customHeight="1" x14ac:dyDescent="0.2">
      <c r="C1" s="1"/>
    </row>
    <row r="2" spans="3:9" ht="12.75" hidden="1" thickBot="1" x14ac:dyDescent="0.25">
      <c r="C2" s="11" t="s">
        <v>10</v>
      </c>
    </row>
    <row r="3" spans="3:9" s="21" customFormat="1" ht="20.25" customHeight="1" x14ac:dyDescent="0.25">
      <c r="C3" s="12" t="s">
        <v>4</v>
      </c>
      <c r="D3" s="41" t="s">
        <v>12</v>
      </c>
      <c r="E3" s="42"/>
      <c r="F3" s="42"/>
      <c r="G3" s="42"/>
      <c r="H3" s="42"/>
      <c r="I3" s="43"/>
    </row>
    <row r="4" spans="3:9" s="23" customFormat="1" ht="36" x14ac:dyDescent="0.2">
      <c r="C4" s="22" t="s">
        <v>3</v>
      </c>
      <c r="D4" s="18" t="s">
        <v>13</v>
      </c>
      <c r="E4" s="19" t="s">
        <v>0</v>
      </c>
      <c r="F4" s="18" t="s">
        <v>9</v>
      </c>
      <c r="G4" s="19" t="s">
        <v>27</v>
      </c>
      <c r="H4" s="18" t="s">
        <v>2</v>
      </c>
      <c r="I4" s="20" t="s">
        <v>1</v>
      </c>
    </row>
    <row r="5" spans="3:9" ht="62.45" customHeight="1" x14ac:dyDescent="0.2">
      <c r="C5" s="44" t="s">
        <v>5</v>
      </c>
      <c r="D5" s="3" t="s">
        <v>28</v>
      </c>
      <c r="E5" s="4" t="s">
        <v>26</v>
      </c>
      <c r="F5" s="5" t="s">
        <v>14</v>
      </c>
      <c r="G5" s="6">
        <v>2495658000</v>
      </c>
      <c r="H5" s="4" t="s">
        <v>15</v>
      </c>
      <c r="I5" s="13" t="s">
        <v>17</v>
      </c>
    </row>
    <row r="6" spans="3:9" s="7" customFormat="1" ht="112.5" customHeight="1" x14ac:dyDescent="0.25">
      <c r="C6" s="44"/>
      <c r="D6" s="46" t="s">
        <v>29</v>
      </c>
      <c r="E6" s="48" t="s">
        <v>11</v>
      </c>
      <c r="F6" s="50">
        <v>1</v>
      </c>
      <c r="G6" s="52">
        <v>3728161860</v>
      </c>
      <c r="H6" s="54" t="s">
        <v>20</v>
      </c>
      <c r="I6" s="56" t="s">
        <v>16</v>
      </c>
    </row>
    <row r="7" spans="3:9" s="7" customFormat="1" ht="22.5" customHeight="1" x14ac:dyDescent="0.25">
      <c r="C7" s="44"/>
      <c r="D7" s="47"/>
      <c r="E7" s="49"/>
      <c r="F7" s="51"/>
      <c r="G7" s="53"/>
      <c r="H7" s="55"/>
      <c r="I7" s="57"/>
    </row>
    <row r="8" spans="3:9" s="7" customFormat="1" ht="27" customHeight="1" x14ac:dyDescent="0.25">
      <c r="C8" s="44"/>
      <c r="D8" s="58" t="s">
        <v>30</v>
      </c>
      <c r="E8" s="4" t="s">
        <v>7</v>
      </c>
      <c r="F8" s="8">
        <v>1</v>
      </c>
      <c r="G8" s="40">
        <v>1011173000</v>
      </c>
      <c r="H8" s="54" t="s">
        <v>23</v>
      </c>
      <c r="I8" s="59" t="s">
        <v>18</v>
      </c>
    </row>
    <row r="9" spans="3:9" s="7" customFormat="1" ht="50.45" customHeight="1" x14ac:dyDescent="0.25">
      <c r="C9" s="44"/>
      <c r="D9" s="58"/>
      <c r="E9" s="4" t="s">
        <v>8</v>
      </c>
      <c r="F9" s="8">
        <v>1</v>
      </c>
      <c r="G9" s="40"/>
      <c r="H9" s="55"/>
      <c r="I9" s="59"/>
    </row>
    <row r="10" spans="3:9" s="7" customFormat="1" ht="44.25" customHeight="1" x14ac:dyDescent="0.25">
      <c r="C10" s="44"/>
      <c r="D10" s="58" t="s">
        <v>31</v>
      </c>
      <c r="E10" s="4" t="s">
        <v>6</v>
      </c>
      <c r="F10" s="5">
        <v>40</v>
      </c>
      <c r="G10" s="35">
        <v>990260000</v>
      </c>
      <c r="H10" s="61" t="s">
        <v>25</v>
      </c>
      <c r="I10" s="59" t="s">
        <v>19</v>
      </c>
    </row>
    <row r="11" spans="3:9" s="7" customFormat="1" ht="27" customHeight="1" x14ac:dyDescent="0.25">
      <c r="C11" s="44"/>
      <c r="D11" s="58"/>
      <c r="E11" s="4" t="s">
        <v>21</v>
      </c>
      <c r="F11" s="5">
        <v>40</v>
      </c>
      <c r="G11" s="35"/>
      <c r="H11" s="62"/>
      <c r="I11" s="59"/>
    </row>
    <row r="12" spans="3:9" ht="60.75" thickBot="1" x14ac:dyDescent="0.25">
      <c r="C12" s="45"/>
      <c r="D12" s="14" t="s">
        <v>32</v>
      </c>
      <c r="E12" s="15" t="s">
        <v>22</v>
      </c>
      <c r="F12" s="16">
        <v>5</v>
      </c>
      <c r="G12" s="60"/>
      <c r="H12" s="17" t="s">
        <v>24</v>
      </c>
      <c r="I12" s="63"/>
    </row>
    <row r="13" spans="3:9" x14ac:dyDescent="0.2">
      <c r="G13" s="9"/>
    </row>
    <row r="14" spans="3:9" x14ac:dyDescent="0.2">
      <c r="G14" s="24"/>
    </row>
    <row r="15" spans="3:9" x14ac:dyDescent="0.2">
      <c r="G15" s="25"/>
    </row>
    <row r="16" spans="3:9" x14ac:dyDescent="0.2">
      <c r="G16" s="24"/>
    </row>
    <row r="17" spans="7:7" x14ac:dyDescent="0.2">
      <c r="G17" s="24"/>
    </row>
    <row r="18" spans="7:7" x14ac:dyDescent="0.2">
      <c r="G18" s="9"/>
    </row>
    <row r="19" spans="7:7" x14ac:dyDescent="0.2">
      <c r="G19" s="9"/>
    </row>
    <row r="20" spans="7:7" x14ac:dyDescent="0.2">
      <c r="G20" s="9"/>
    </row>
    <row r="21" spans="7:7" x14ac:dyDescent="0.2">
      <c r="G21" s="9"/>
    </row>
    <row r="22" spans="7:7" x14ac:dyDescent="0.2">
      <c r="G22" s="9"/>
    </row>
  </sheetData>
  <mergeCells count="16">
    <mergeCell ref="D3:I3"/>
    <mergeCell ref="C5:C12"/>
    <mergeCell ref="D6:D7"/>
    <mergeCell ref="E6:E7"/>
    <mergeCell ref="F6:F7"/>
    <mergeCell ref="G6:G7"/>
    <mergeCell ref="H6:H7"/>
    <mergeCell ref="I6:I7"/>
    <mergeCell ref="D8:D9"/>
    <mergeCell ref="G8:G9"/>
    <mergeCell ref="H8:H9"/>
    <mergeCell ref="I8:I9"/>
    <mergeCell ref="D10:D11"/>
    <mergeCell ref="G10:G12"/>
    <mergeCell ref="H10:H11"/>
    <mergeCell ref="I10:I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K22"/>
  <sheetViews>
    <sheetView showGridLines="0" topLeftCell="D1" zoomScale="110" zoomScaleNormal="110" workbookViewId="0">
      <pane ySplit="4" topLeftCell="A5" activePane="bottomLeft" state="frozen"/>
      <selection pane="bottomLeft" activeCell="I8" sqref="I8:I9"/>
    </sheetView>
  </sheetViews>
  <sheetFormatPr baseColWidth="10" defaultColWidth="10.85546875" defaultRowHeight="12" x14ac:dyDescent="0.2"/>
  <cols>
    <col min="1" max="1" width="2.140625" style="2" customWidth="1"/>
    <col min="2" max="2" width="1.85546875" style="2" customWidth="1"/>
    <col min="3" max="3" width="14.42578125" style="2" customWidth="1"/>
    <col min="4" max="4" width="46.85546875" style="2" customWidth="1"/>
    <col min="5" max="5" width="20.5703125" style="2" customWidth="1"/>
    <col min="6" max="6" width="11.5703125" style="2" customWidth="1"/>
    <col min="7" max="9" width="16" style="2" customWidth="1"/>
    <col min="10" max="10" width="55" style="2" customWidth="1"/>
    <col min="11" max="11" width="13.28515625" style="10" customWidth="1"/>
    <col min="12" max="12" width="2.28515625" style="2" customWidth="1"/>
    <col min="13" max="16384" width="10.85546875" style="2"/>
  </cols>
  <sheetData>
    <row r="1" spans="3:11" ht="13.5" hidden="1" customHeight="1" x14ac:dyDescent="0.2">
      <c r="C1" s="1"/>
    </row>
    <row r="2" spans="3:11" ht="12.75" hidden="1" thickBot="1" x14ac:dyDescent="0.25">
      <c r="C2" s="11" t="s">
        <v>10</v>
      </c>
    </row>
    <row r="3" spans="3:11" s="21" customFormat="1" ht="20.25" customHeight="1" x14ac:dyDescent="0.25">
      <c r="C3" s="12" t="s">
        <v>4</v>
      </c>
      <c r="D3" s="41" t="s">
        <v>12</v>
      </c>
      <c r="E3" s="42"/>
      <c r="F3" s="42"/>
      <c r="G3" s="42"/>
      <c r="H3" s="42"/>
      <c r="I3" s="42"/>
      <c r="J3" s="42"/>
      <c r="K3" s="43"/>
    </row>
    <row r="4" spans="3:11" s="23" customFormat="1" ht="36" x14ac:dyDescent="0.2">
      <c r="C4" s="22" t="s">
        <v>3</v>
      </c>
      <c r="D4" s="18" t="s">
        <v>13</v>
      </c>
      <c r="E4" s="19" t="s">
        <v>0</v>
      </c>
      <c r="F4" s="18" t="s">
        <v>9</v>
      </c>
      <c r="G4" s="19" t="s">
        <v>35</v>
      </c>
      <c r="H4" s="19" t="s">
        <v>33</v>
      </c>
      <c r="I4" s="19" t="s">
        <v>34</v>
      </c>
      <c r="J4" s="18" t="s">
        <v>2</v>
      </c>
      <c r="K4" s="20" t="s">
        <v>1</v>
      </c>
    </row>
    <row r="5" spans="3:11" ht="62.45" customHeight="1" x14ac:dyDescent="0.2">
      <c r="C5" s="44" t="s">
        <v>5</v>
      </c>
      <c r="D5" s="3" t="s">
        <v>28</v>
      </c>
      <c r="E5" s="4" t="s">
        <v>26</v>
      </c>
      <c r="F5" s="5" t="s">
        <v>14</v>
      </c>
      <c r="G5" s="6">
        <v>4811075000</v>
      </c>
      <c r="H5" s="6">
        <v>1137959955.9099998</v>
      </c>
      <c r="I5" s="28">
        <f>+H5/G5</f>
        <v>0.23652924884978926</v>
      </c>
      <c r="J5" s="4" t="s">
        <v>15</v>
      </c>
      <c r="K5" s="13" t="s">
        <v>17</v>
      </c>
    </row>
    <row r="6" spans="3:11" s="7" customFormat="1" ht="112.5" customHeight="1" x14ac:dyDescent="0.25">
      <c r="C6" s="44"/>
      <c r="D6" s="46" t="s">
        <v>29</v>
      </c>
      <c r="E6" s="48" t="s">
        <v>11</v>
      </c>
      <c r="F6" s="50">
        <v>1</v>
      </c>
      <c r="G6" s="52">
        <v>1267917000</v>
      </c>
      <c r="H6" s="52">
        <v>142637207.88</v>
      </c>
      <c r="I6" s="64">
        <f>+H6/G6</f>
        <v>0.11249727535792958</v>
      </c>
      <c r="J6" s="54" t="s">
        <v>20</v>
      </c>
      <c r="K6" s="56" t="s">
        <v>16</v>
      </c>
    </row>
    <row r="7" spans="3:11" s="7" customFormat="1" ht="22.5" customHeight="1" x14ac:dyDescent="0.25">
      <c r="C7" s="44"/>
      <c r="D7" s="47"/>
      <c r="E7" s="49"/>
      <c r="F7" s="51"/>
      <c r="G7" s="53"/>
      <c r="H7" s="53"/>
      <c r="I7" s="65"/>
      <c r="J7" s="55"/>
      <c r="K7" s="57"/>
    </row>
    <row r="8" spans="3:11" s="7" customFormat="1" ht="27" customHeight="1" x14ac:dyDescent="0.25">
      <c r="C8" s="44"/>
      <c r="D8" s="58" t="s">
        <v>30</v>
      </c>
      <c r="E8" s="4" t="s">
        <v>7</v>
      </c>
      <c r="F8" s="8">
        <v>1</v>
      </c>
      <c r="G8" s="40">
        <v>1170185000</v>
      </c>
      <c r="H8" s="66">
        <v>255674700</v>
      </c>
      <c r="I8" s="64">
        <f>+H8/G8</f>
        <v>0.21849083691894872</v>
      </c>
      <c r="J8" s="54" t="s">
        <v>23</v>
      </c>
      <c r="K8" s="59" t="s">
        <v>18</v>
      </c>
    </row>
    <row r="9" spans="3:11" s="7" customFormat="1" ht="50.45" customHeight="1" x14ac:dyDescent="0.25">
      <c r="C9" s="44"/>
      <c r="D9" s="58"/>
      <c r="E9" s="4" t="s">
        <v>8</v>
      </c>
      <c r="F9" s="8">
        <v>1</v>
      </c>
      <c r="G9" s="40"/>
      <c r="H9" s="67"/>
      <c r="I9" s="65"/>
      <c r="J9" s="55"/>
      <c r="K9" s="59"/>
    </row>
    <row r="10" spans="3:11" s="7" customFormat="1" ht="44.25" customHeight="1" x14ac:dyDescent="0.25">
      <c r="C10" s="44"/>
      <c r="D10" s="58" t="s">
        <v>31</v>
      </c>
      <c r="E10" s="4" t="s">
        <v>6</v>
      </c>
      <c r="F10" s="5">
        <v>40</v>
      </c>
      <c r="G10" s="35">
        <v>1230000000</v>
      </c>
      <c r="H10" s="35">
        <v>231318500</v>
      </c>
      <c r="I10" s="64">
        <v>0.21849083691894872</v>
      </c>
      <c r="J10" s="61" t="s">
        <v>25</v>
      </c>
      <c r="K10" s="59" t="s">
        <v>19</v>
      </c>
    </row>
    <row r="11" spans="3:11" s="7" customFormat="1" ht="27" customHeight="1" x14ac:dyDescent="0.25">
      <c r="C11" s="44"/>
      <c r="D11" s="58"/>
      <c r="E11" s="4" t="s">
        <v>21</v>
      </c>
      <c r="F11" s="5">
        <v>40</v>
      </c>
      <c r="G11" s="35"/>
      <c r="H11" s="35"/>
      <c r="I11" s="68"/>
      <c r="J11" s="62"/>
      <c r="K11" s="59"/>
    </row>
    <row r="12" spans="3:11" ht="60.75" thickBot="1" x14ac:dyDescent="0.25">
      <c r="C12" s="45"/>
      <c r="D12" s="14" t="s">
        <v>32</v>
      </c>
      <c r="E12" s="15" t="s">
        <v>22</v>
      </c>
      <c r="F12" s="16">
        <v>5</v>
      </c>
      <c r="G12" s="60"/>
      <c r="H12" s="35"/>
      <c r="I12" s="68"/>
      <c r="J12" s="17" t="s">
        <v>24</v>
      </c>
      <c r="K12" s="63"/>
    </row>
    <row r="13" spans="3:11" x14ac:dyDescent="0.2">
      <c r="G13" s="9"/>
      <c r="H13" s="9"/>
      <c r="I13" s="9"/>
    </row>
    <row r="14" spans="3:11" x14ac:dyDescent="0.2">
      <c r="G14" s="24"/>
      <c r="H14" s="24"/>
      <c r="I14" s="24"/>
    </row>
    <row r="15" spans="3:11" x14ac:dyDescent="0.2">
      <c r="G15" s="25"/>
      <c r="H15" s="25"/>
      <c r="I15" s="25"/>
    </row>
    <row r="16" spans="3:11" x14ac:dyDescent="0.2">
      <c r="G16" s="24"/>
      <c r="H16" s="24"/>
      <c r="I16" s="24"/>
    </row>
    <row r="17" spans="7:9" x14ac:dyDescent="0.2">
      <c r="G17" s="24"/>
      <c r="H17" s="24"/>
      <c r="I17" s="24"/>
    </row>
    <row r="18" spans="7:9" x14ac:dyDescent="0.2">
      <c r="G18" s="9"/>
      <c r="H18" s="9"/>
      <c r="I18" s="9"/>
    </row>
    <row r="19" spans="7:9" x14ac:dyDescent="0.2">
      <c r="G19" s="9"/>
      <c r="H19" s="9"/>
      <c r="I19" s="9"/>
    </row>
    <row r="20" spans="7:9" x14ac:dyDescent="0.2">
      <c r="G20" s="9"/>
      <c r="H20" s="9"/>
      <c r="I20" s="9"/>
    </row>
    <row r="21" spans="7:9" x14ac:dyDescent="0.2">
      <c r="G21" s="9"/>
      <c r="H21" s="9"/>
      <c r="I21" s="9"/>
    </row>
    <row r="22" spans="7:9" x14ac:dyDescent="0.2">
      <c r="G22" s="9"/>
      <c r="H22" s="9"/>
      <c r="I22" s="9"/>
    </row>
  </sheetData>
  <mergeCells count="22">
    <mergeCell ref="J8:J9"/>
    <mergeCell ref="K8:K9"/>
    <mergeCell ref="D10:D11"/>
    <mergeCell ref="G10:G12"/>
    <mergeCell ref="J10:J11"/>
    <mergeCell ref="K10:K12"/>
    <mergeCell ref="D3:K3"/>
    <mergeCell ref="C5:C12"/>
    <mergeCell ref="D6:D7"/>
    <mergeCell ref="E6:E7"/>
    <mergeCell ref="F6:F7"/>
    <mergeCell ref="G6:G7"/>
    <mergeCell ref="J6:J7"/>
    <mergeCell ref="K6:K7"/>
    <mergeCell ref="D8:D9"/>
    <mergeCell ref="G8:G9"/>
    <mergeCell ref="H6:H7"/>
    <mergeCell ref="I6:I7"/>
    <mergeCell ref="H8:H9"/>
    <mergeCell ref="H10:H12"/>
    <mergeCell ref="I10:I12"/>
    <mergeCell ref="I8:I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K22"/>
  <sheetViews>
    <sheetView topLeftCell="A3" workbookViewId="0">
      <selection activeCell="D18" sqref="D18"/>
    </sheetView>
  </sheetViews>
  <sheetFormatPr baseColWidth="10" defaultColWidth="10.85546875" defaultRowHeight="12" x14ac:dyDescent="0.2"/>
  <cols>
    <col min="1" max="1" width="2.140625" style="2" customWidth="1"/>
    <col min="2" max="2" width="1.85546875" style="2" customWidth="1"/>
    <col min="3" max="3" width="14.42578125" style="2" customWidth="1"/>
    <col min="4" max="4" width="46.85546875" style="2" customWidth="1"/>
    <col min="5" max="5" width="20.5703125" style="2" customWidth="1"/>
    <col min="6" max="6" width="11.5703125" style="2" customWidth="1"/>
    <col min="7" max="9" width="16" style="2" customWidth="1"/>
    <col min="10" max="10" width="55" style="2" customWidth="1"/>
    <col min="11" max="11" width="13.28515625" style="10" customWidth="1"/>
    <col min="12" max="12" width="2.28515625" style="2" customWidth="1"/>
    <col min="13" max="16384" width="10.85546875" style="2"/>
  </cols>
  <sheetData>
    <row r="1" spans="3:11" ht="13.5" hidden="1" customHeight="1" x14ac:dyDescent="0.2">
      <c r="C1" s="1"/>
    </row>
    <row r="2" spans="3:11" ht="12.75" hidden="1" thickBot="1" x14ac:dyDescent="0.25">
      <c r="C2" s="11" t="s">
        <v>10</v>
      </c>
    </row>
    <row r="3" spans="3:11" s="21" customFormat="1" ht="20.25" customHeight="1" x14ac:dyDescent="0.25">
      <c r="C3" s="12" t="s">
        <v>4</v>
      </c>
      <c r="D3" s="41" t="s">
        <v>12</v>
      </c>
      <c r="E3" s="42"/>
      <c r="F3" s="42"/>
      <c r="G3" s="42"/>
      <c r="H3" s="42"/>
      <c r="I3" s="42"/>
      <c r="J3" s="42"/>
      <c r="K3" s="43"/>
    </row>
    <row r="4" spans="3:11" s="23" customFormat="1" ht="36" x14ac:dyDescent="0.2">
      <c r="C4" s="22" t="s">
        <v>3</v>
      </c>
      <c r="D4" s="18" t="s">
        <v>13</v>
      </c>
      <c r="E4" s="19" t="s">
        <v>0</v>
      </c>
      <c r="F4" s="18" t="s">
        <v>9</v>
      </c>
      <c r="G4" s="19" t="s">
        <v>35</v>
      </c>
      <c r="H4" s="19" t="s">
        <v>33</v>
      </c>
      <c r="I4" s="19" t="s">
        <v>34</v>
      </c>
      <c r="J4" s="18" t="s">
        <v>2</v>
      </c>
      <c r="K4" s="20" t="s">
        <v>1</v>
      </c>
    </row>
    <row r="5" spans="3:11" ht="62.45" customHeight="1" x14ac:dyDescent="0.2">
      <c r="C5" s="44" t="s">
        <v>5</v>
      </c>
      <c r="D5" s="3" t="s">
        <v>28</v>
      </c>
      <c r="E5" s="4" t="s">
        <v>26</v>
      </c>
      <c r="F5" s="5" t="s">
        <v>14</v>
      </c>
      <c r="G5" s="27">
        <v>4853517000</v>
      </c>
      <c r="H5" s="6">
        <v>2281016260.73</v>
      </c>
      <c r="I5" s="26">
        <f>+H5/G5</f>
        <v>0.46997182882639538</v>
      </c>
      <c r="J5" s="4" t="s">
        <v>15</v>
      </c>
      <c r="K5" s="13" t="s">
        <v>17</v>
      </c>
    </row>
    <row r="6" spans="3:11" s="7" customFormat="1" ht="112.5" customHeight="1" x14ac:dyDescent="0.25">
      <c r="C6" s="44"/>
      <c r="D6" s="46" t="s">
        <v>29</v>
      </c>
      <c r="E6" s="48" t="s">
        <v>11</v>
      </c>
      <c r="F6" s="50">
        <v>1</v>
      </c>
      <c r="G6" s="52">
        <v>1259917000</v>
      </c>
      <c r="H6" s="52">
        <v>414937826</v>
      </c>
      <c r="I6" s="64">
        <f>+H6/G6</f>
        <v>0.32933742937034743</v>
      </c>
      <c r="J6" s="54" t="s">
        <v>20</v>
      </c>
      <c r="K6" s="56" t="s">
        <v>16</v>
      </c>
    </row>
    <row r="7" spans="3:11" s="7" customFormat="1" ht="22.5" customHeight="1" x14ac:dyDescent="0.25">
      <c r="C7" s="44"/>
      <c r="D7" s="47"/>
      <c r="E7" s="49"/>
      <c r="F7" s="51"/>
      <c r="G7" s="53"/>
      <c r="H7" s="53"/>
      <c r="I7" s="65"/>
      <c r="J7" s="55"/>
      <c r="K7" s="57"/>
    </row>
    <row r="8" spans="3:11" s="7" customFormat="1" ht="27" customHeight="1" x14ac:dyDescent="0.25">
      <c r="C8" s="44"/>
      <c r="D8" s="58" t="s">
        <v>30</v>
      </c>
      <c r="E8" s="4" t="s">
        <v>7</v>
      </c>
      <c r="F8" s="8">
        <v>1</v>
      </c>
      <c r="G8" s="40">
        <v>1150185000</v>
      </c>
      <c r="H8" s="66">
        <v>734634963</v>
      </c>
      <c r="I8" s="64">
        <f>+H8/G8</f>
        <v>0.63871026226215788</v>
      </c>
      <c r="J8" s="54" t="s">
        <v>23</v>
      </c>
      <c r="K8" s="59" t="s">
        <v>18</v>
      </c>
    </row>
    <row r="9" spans="3:11" s="7" customFormat="1" ht="50.45" customHeight="1" x14ac:dyDescent="0.25">
      <c r="C9" s="44"/>
      <c r="D9" s="58"/>
      <c r="E9" s="4" t="s">
        <v>8</v>
      </c>
      <c r="F9" s="8">
        <v>1</v>
      </c>
      <c r="G9" s="40"/>
      <c r="H9" s="67"/>
      <c r="I9" s="65"/>
      <c r="J9" s="55"/>
      <c r="K9" s="59"/>
    </row>
    <row r="10" spans="3:11" s="7" customFormat="1" ht="44.25" customHeight="1" x14ac:dyDescent="0.25">
      <c r="C10" s="44"/>
      <c r="D10" s="58" t="s">
        <v>31</v>
      </c>
      <c r="E10" s="4" t="s">
        <v>6</v>
      </c>
      <c r="F10" s="5">
        <v>40</v>
      </c>
      <c r="G10" s="35">
        <v>1215558000</v>
      </c>
      <c r="H10" s="35">
        <v>631989110</v>
      </c>
      <c r="I10" s="36">
        <v>0.63871026226215799</v>
      </c>
      <c r="J10" s="61" t="s">
        <v>25</v>
      </c>
      <c r="K10" s="59" t="s">
        <v>19</v>
      </c>
    </row>
    <row r="11" spans="3:11" s="7" customFormat="1" ht="27" customHeight="1" x14ac:dyDescent="0.25">
      <c r="C11" s="44"/>
      <c r="D11" s="58"/>
      <c r="E11" s="4" t="s">
        <v>21</v>
      </c>
      <c r="F11" s="5">
        <v>40</v>
      </c>
      <c r="G11" s="35"/>
      <c r="H11" s="35"/>
      <c r="I11" s="36"/>
      <c r="J11" s="62"/>
      <c r="K11" s="59"/>
    </row>
    <row r="12" spans="3:11" ht="60.75" thickBot="1" x14ac:dyDescent="0.25">
      <c r="C12" s="45"/>
      <c r="D12" s="14" t="s">
        <v>32</v>
      </c>
      <c r="E12" s="15" t="s">
        <v>22</v>
      </c>
      <c r="F12" s="16">
        <v>5</v>
      </c>
      <c r="G12" s="60"/>
      <c r="H12" s="35"/>
      <c r="I12" s="36"/>
      <c r="J12" s="17" t="s">
        <v>24</v>
      </c>
      <c r="K12" s="63"/>
    </row>
    <row r="13" spans="3:11" x14ac:dyDescent="0.2">
      <c r="G13" s="9"/>
      <c r="H13" s="9"/>
      <c r="I13" s="9"/>
    </row>
    <row r="14" spans="3:11" x14ac:dyDescent="0.2">
      <c r="G14" s="24"/>
      <c r="H14" s="24"/>
      <c r="I14" s="24"/>
    </row>
    <row r="15" spans="3:11" x14ac:dyDescent="0.2">
      <c r="G15" s="25"/>
      <c r="H15" s="25"/>
      <c r="I15" s="25"/>
    </row>
    <row r="16" spans="3:11" x14ac:dyDescent="0.2">
      <c r="G16" s="24"/>
      <c r="H16" s="24"/>
      <c r="I16" s="24"/>
    </row>
    <row r="17" spans="7:9" x14ac:dyDescent="0.2">
      <c r="G17" s="24"/>
      <c r="H17" s="24"/>
      <c r="I17" s="24"/>
    </row>
    <row r="18" spans="7:9" x14ac:dyDescent="0.2">
      <c r="G18" s="9"/>
      <c r="H18" s="9"/>
      <c r="I18" s="9"/>
    </row>
    <row r="19" spans="7:9" x14ac:dyDescent="0.2">
      <c r="G19" s="9"/>
      <c r="H19" s="9"/>
      <c r="I19" s="9"/>
    </row>
    <row r="20" spans="7:9" x14ac:dyDescent="0.2">
      <c r="G20" s="9"/>
      <c r="H20" s="9"/>
      <c r="I20" s="9"/>
    </row>
    <row r="21" spans="7:9" x14ac:dyDescent="0.2">
      <c r="G21" s="9"/>
      <c r="H21" s="9"/>
      <c r="I21" s="9"/>
    </row>
    <row r="22" spans="7:9" x14ac:dyDescent="0.2">
      <c r="G22" s="9"/>
      <c r="H22" s="9"/>
      <c r="I22" s="9"/>
    </row>
  </sheetData>
  <mergeCells count="22">
    <mergeCell ref="D3:K3"/>
    <mergeCell ref="C5:C12"/>
    <mergeCell ref="D6:D7"/>
    <mergeCell ref="E6:E7"/>
    <mergeCell ref="F6:F7"/>
    <mergeCell ref="G6:G7"/>
    <mergeCell ref="H6:H7"/>
    <mergeCell ref="I6:I7"/>
    <mergeCell ref="J6:J7"/>
    <mergeCell ref="K6:K7"/>
    <mergeCell ref="K10:K12"/>
    <mergeCell ref="D8:D9"/>
    <mergeCell ref="G8:G9"/>
    <mergeCell ref="H8:H9"/>
    <mergeCell ref="I8:I9"/>
    <mergeCell ref="J8:J9"/>
    <mergeCell ref="K8:K9"/>
    <mergeCell ref="D10:D11"/>
    <mergeCell ref="G10:G12"/>
    <mergeCell ref="H10:H12"/>
    <mergeCell ref="I10:I12"/>
    <mergeCell ref="J10:J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1:K22"/>
  <sheetViews>
    <sheetView topLeftCell="A3" workbookViewId="0">
      <selection activeCell="I5" sqref="I5"/>
    </sheetView>
  </sheetViews>
  <sheetFormatPr baseColWidth="10" defaultColWidth="10.85546875" defaultRowHeight="12" x14ac:dyDescent="0.2"/>
  <cols>
    <col min="1" max="1" width="2.140625" style="2" customWidth="1"/>
    <col min="2" max="2" width="1.85546875" style="2" customWidth="1"/>
    <col min="3" max="3" width="14.42578125" style="2" customWidth="1"/>
    <col min="4" max="4" width="46.85546875" style="2" customWidth="1"/>
    <col min="5" max="5" width="20.5703125" style="2" customWidth="1"/>
    <col min="6" max="6" width="11.5703125" style="2" customWidth="1"/>
    <col min="7" max="9" width="16" style="2" customWidth="1"/>
    <col min="10" max="10" width="55" style="2" customWidth="1"/>
    <col min="11" max="11" width="13.28515625" style="10" customWidth="1"/>
    <col min="12" max="12" width="2.28515625" style="2" customWidth="1"/>
    <col min="13" max="16384" width="10.85546875" style="2"/>
  </cols>
  <sheetData>
    <row r="1" spans="3:11" ht="13.5" hidden="1" customHeight="1" x14ac:dyDescent="0.2">
      <c r="C1" s="1"/>
    </row>
    <row r="2" spans="3:11" ht="12.75" hidden="1" thickBot="1" x14ac:dyDescent="0.25">
      <c r="C2" s="11" t="s">
        <v>10</v>
      </c>
    </row>
    <row r="3" spans="3:11" s="21" customFormat="1" ht="20.25" customHeight="1" x14ac:dyDescent="0.25">
      <c r="C3" s="29" t="s">
        <v>4</v>
      </c>
      <c r="D3" s="37" t="s">
        <v>12</v>
      </c>
      <c r="E3" s="37"/>
      <c r="F3" s="37"/>
      <c r="G3" s="37"/>
      <c r="H3" s="37"/>
      <c r="I3" s="37"/>
      <c r="J3" s="37"/>
      <c r="K3" s="37"/>
    </row>
    <row r="4" spans="3:11" s="23" customFormat="1" ht="36" x14ac:dyDescent="0.2">
      <c r="C4" s="30" t="s">
        <v>3</v>
      </c>
      <c r="D4" s="18" t="s">
        <v>13</v>
      </c>
      <c r="E4" s="19" t="s">
        <v>0</v>
      </c>
      <c r="F4" s="18" t="s">
        <v>9</v>
      </c>
      <c r="G4" s="19" t="s">
        <v>35</v>
      </c>
      <c r="H4" s="19" t="s">
        <v>33</v>
      </c>
      <c r="I4" s="19" t="s">
        <v>34</v>
      </c>
      <c r="J4" s="18" t="s">
        <v>2</v>
      </c>
      <c r="K4" s="18" t="s">
        <v>1</v>
      </c>
    </row>
    <row r="5" spans="3:11" ht="62.45" customHeight="1" x14ac:dyDescent="0.2">
      <c r="C5" s="38" t="s">
        <v>5</v>
      </c>
      <c r="D5" s="31" t="s">
        <v>28</v>
      </c>
      <c r="E5" s="4" t="s">
        <v>26</v>
      </c>
      <c r="F5" s="5" t="s">
        <v>14</v>
      </c>
      <c r="G5" s="6">
        <v>4778592860</v>
      </c>
      <c r="H5" s="6">
        <v>3361773348</v>
      </c>
      <c r="I5" s="32">
        <f>+H5/G5</f>
        <v>0.70350696250778733</v>
      </c>
      <c r="J5" s="4" t="s">
        <v>15</v>
      </c>
      <c r="K5" s="5" t="s">
        <v>17</v>
      </c>
    </row>
    <row r="6" spans="3:11" s="7" customFormat="1" ht="112.5" customHeight="1" x14ac:dyDescent="0.25">
      <c r="C6" s="38"/>
      <c r="D6" s="34" t="s">
        <v>29</v>
      </c>
      <c r="E6" s="33" t="s">
        <v>11</v>
      </c>
      <c r="F6" s="39">
        <v>1</v>
      </c>
      <c r="G6" s="35">
        <v>1369917000</v>
      </c>
      <c r="H6" s="35">
        <v>578833268</v>
      </c>
      <c r="I6" s="36">
        <f>+H6/G6</f>
        <v>0.42253163366831714</v>
      </c>
      <c r="J6" s="34" t="s">
        <v>20</v>
      </c>
      <c r="K6" s="33" t="s">
        <v>16</v>
      </c>
    </row>
    <row r="7" spans="3:11" s="7" customFormat="1" ht="22.5" customHeight="1" x14ac:dyDescent="0.25">
      <c r="C7" s="38"/>
      <c r="D7" s="34"/>
      <c r="E7" s="33"/>
      <c r="F7" s="39"/>
      <c r="G7" s="35"/>
      <c r="H7" s="35"/>
      <c r="I7" s="36"/>
      <c r="J7" s="34"/>
      <c r="K7" s="33"/>
    </row>
    <row r="8" spans="3:11" s="7" customFormat="1" ht="27" customHeight="1" x14ac:dyDescent="0.25">
      <c r="C8" s="38"/>
      <c r="D8" s="34" t="s">
        <v>30</v>
      </c>
      <c r="E8" s="4" t="s">
        <v>7</v>
      </c>
      <c r="F8" s="8">
        <v>1</v>
      </c>
      <c r="G8" s="40">
        <v>1132185000</v>
      </c>
      <c r="H8" s="40">
        <v>969835863</v>
      </c>
      <c r="I8" s="36">
        <f>+H8/G8</f>
        <v>0.85660546907086743</v>
      </c>
      <c r="J8" s="34" t="s">
        <v>23</v>
      </c>
      <c r="K8" s="33" t="s">
        <v>18</v>
      </c>
    </row>
    <row r="9" spans="3:11" s="7" customFormat="1" ht="50.45" customHeight="1" x14ac:dyDescent="0.25">
      <c r="C9" s="38"/>
      <c r="D9" s="34"/>
      <c r="E9" s="4" t="s">
        <v>8</v>
      </c>
      <c r="F9" s="8">
        <v>1</v>
      </c>
      <c r="G9" s="40"/>
      <c r="H9" s="40"/>
      <c r="I9" s="36"/>
      <c r="J9" s="34"/>
      <c r="K9" s="33"/>
    </row>
    <row r="10" spans="3:11" s="7" customFormat="1" ht="44.25" customHeight="1" x14ac:dyDescent="0.25">
      <c r="C10" s="38"/>
      <c r="D10" s="34" t="s">
        <v>31</v>
      </c>
      <c r="E10" s="4" t="s">
        <v>6</v>
      </c>
      <c r="F10" s="5">
        <v>40</v>
      </c>
      <c r="G10" s="35">
        <v>992558000</v>
      </c>
      <c r="H10" s="35">
        <v>681977230</v>
      </c>
      <c r="I10" s="36">
        <f>+H10/G10</f>
        <v>0.68709055793213092</v>
      </c>
      <c r="J10" s="34" t="s">
        <v>25</v>
      </c>
      <c r="K10" s="33" t="s">
        <v>19</v>
      </c>
    </row>
    <row r="11" spans="3:11" s="7" customFormat="1" ht="27" customHeight="1" x14ac:dyDescent="0.25">
      <c r="C11" s="38"/>
      <c r="D11" s="34"/>
      <c r="E11" s="4" t="s">
        <v>21</v>
      </c>
      <c r="F11" s="5">
        <v>40</v>
      </c>
      <c r="G11" s="35"/>
      <c r="H11" s="35"/>
      <c r="I11" s="36"/>
      <c r="J11" s="34"/>
      <c r="K11" s="33"/>
    </row>
    <row r="12" spans="3:11" ht="60" x14ac:dyDescent="0.2">
      <c r="C12" s="38"/>
      <c r="D12" s="31" t="s">
        <v>32</v>
      </c>
      <c r="E12" s="4" t="s">
        <v>22</v>
      </c>
      <c r="F12" s="5">
        <v>5</v>
      </c>
      <c r="G12" s="35"/>
      <c r="H12" s="35"/>
      <c r="I12" s="36"/>
      <c r="J12" s="31" t="s">
        <v>24</v>
      </c>
      <c r="K12" s="33"/>
    </row>
    <row r="13" spans="3:11" x14ac:dyDescent="0.2">
      <c r="G13" s="9"/>
      <c r="H13" s="9"/>
      <c r="I13" s="9"/>
    </row>
    <row r="14" spans="3:11" x14ac:dyDescent="0.2">
      <c r="G14" s="24"/>
      <c r="H14" s="24"/>
      <c r="I14" s="24"/>
    </row>
    <row r="15" spans="3:11" x14ac:dyDescent="0.2">
      <c r="G15" s="25"/>
      <c r="H15" s="25"/>
      <c r="I15" s="25"/>
    </row>
    <row r="16" spans="3:11" x14ac:dyDescent="0.2">
      <c r="G16" s="24"/>
      <c r="H16" s="24"/>
      <c r="I16" s="24"/>
    </row>
    <row r="17" spans="7:9" x14ac:dyDescent="0.2">
      <c r="G17" s="24"/>
      <c r="H17" s="24"/>
      <c r="I17" s="24"/>
    </row>
    <row r="18" spans="7:9" x14ac:dyDescent="0.2">
      <c r="G18" s="9"/>
      <c r="H18" s="9"/>
      <c r="I18" s="9"/>
    </row>
    <row r="19" spans="7:9" x14ac:dyDescent="0.2">
      <c r="G19" s="9"/>
      <c r="H19" s="9"/>
      <c r="I19" s="9"/>
    </row>
    <row r="20" spans="7:9" x14ac:dyDescent="0.2">
      <c r="G20" s="9"/>
      <c r="H20" s="9"/>
      <c r="I20" s="9"/>
    </row>
    <row r="21" spans="7:9" x14ac:dyDescent="0.2">
      <c r="G21" s="9"/>
      <c r="H21" s="9"/>
      <c r="I21" s="9"/>
    </row>
    <row r="22" spans="7:9" x14ac:dyDescent="0.2">
      <c r="G22" s="9"/>
      <c r="H22" s="9"/>
      <c r="I22" s="9"/>
    </row>
  </sheetData>
  <mergeCells count="22">
    <mergeCell ref="D3:K3"/>
    <mergeCell ref="C5:C12"/>
    <mergeCell ref="D6:D7"/>
    <mergeCell ref="E6:E7"/>
    <mergeCell ref="F6:F7"/>
    <mergeCell ref="G6:G7"/>
    <mergeCell ref="H6:H7"/>
    <mergeCell ref="I6:I7"/>
    <mergeCell ref="J6:J7"/>
    <mergeCell ref="K6:K7"/>
    <mergeCell ref="K10:K12"/>
    <mergeCell ref="D8:D9"/>
    <mergeCell ref="G8:G9"/>
    <mergeCell ref="H8:H9"/>
    <mergeCell ref="I8:I9"/>
    <mergeCell ref="J8:J9"/>
    <mergeCell ref="K8:K9"/>
    <mergeCell ref="D10:D11"/>
    <mergeCell ref="G10:G12"/>
    <mergeCell ref="H10:H12"/>
    <mergeCell ref="I10:I12"/>
    <mergeCell ref="J10:J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C1:K22"/>
  <sheetViews>
    <sheetView topLeftCell="E3" workbookViewId="0">
      <selection activeCell="J15" sqref="J15"/>
    </sheetView>
  </sheetViews>
  <sheetFormatPr baseColWidth="10" defaultColWidth="10.85546875" defaultRowHeight="12" x14ac:dyDescent="0.2"/>
  <cols>
    <col min="1" max="1" width="2.140625" style="2" customWidth="1"/>
    <col min="2" max="2" width="1.85546875" style="2" customWidth="1"/>
    <col min="3" max="3" width="14.42578125" style="2" customWidth="1"/>
    <col min="4" max="4" width="46.85546875" style="2" customWidth="1"/>
    <col min="5" max="5" width="20.5703125" style="2" customWidth="1"/>
    <col min="6" max="6" width="11.5703125" style="2" customWidth="1"/>
    <col min="7" max="9" width="16" style="2" customWidth="1"/>
    <col min="10" max="10" width="55" style="2" customWidth="1"/>
    <col min="11" max="11" width="13.28515625" style="10" customWidth="1"/>
    <col min="12" max="12" width="2.28515625" style="2" customWidth="1"/>
    <col min="13" max="16384" width="10.85546875" style="2"/>
  </cols>
  <sheetData>
    <row r="1" spans="3:11" ht="13.5" hidden="1" customHeight="1" x14ac:dyDescent="0.2">
      <c r="C1" s="1"/>
    </row>
    <row r="2" spans="3:11" ht="12.75" hidden="1" thickBot="1" x14ac:dyDescent="0.25">
      <c r="C2" s="11" t="s">
        <v>10</v>
      </c>
    </row>
    <row r="3" spans="3:11" s="21" customFormat="1" ht="20.25" customHeight="1" x14ac:dyDescent="0.25">
      <c r="C3" s="12" t="s">
        <v>4</v>
      </c>
      <c r="D3" s="41" t="s">
        <v>12</v>
      </c>
      <c r="E3" s="42"/>
      <c r="F3" s="42"/>
      <c r="G3" s="42"/>
      <c r="H3" s="42"/>
      <c r="I3" s="42"/>
      <c r="J3" s="42"/>
      <c r="K3" s="43"/>
    </row>
    <row r="4" spans="3:11" s="23" customFormat="1" ht="36" x14ac:dyDescent="0.2">
      <c r="C4" s="22" t="s">
        <v>3</v>
      </c>
      <c r="D4" s="18" t="s">
        <v>13</v>
      </c>
      <c r="E4" s="19" t="s">
        <v>0</v>
      </c>
      <c r="F4" s="18" t="s">
        <v>9</v>
      </c>
      <c r="G4" s="19" t="s">
        <v>35</v>
      </c>
      <c r="H4" s="19" t="s">
        <v>33</v>
      </c>
      <c r="I4" s="19" t="s">
        <v>34</v>
      </c>
      <c r="J4" s="18" t="s">
        <v>2</v>
      </c>
      <c r="K4" s="20" t="s">
        <v>1</v>
      </c>
    </row>
    <row r="5" spans="3:11" ht="62.45" customHeight="1" x14ac:dyDescent="0.2">
      <c r="C5" s="44" t="s">
        <v>5</v>
      </c>
      <c r="D5" s="3" t="s">
        <v>28</v>
      </c>
      <c r="E5" s="4" t="s">
        <v>26</v>
      </c>
      <c r="F5" s="5" t="s">
        <v>14</v>
      </c>
      <c r="G5" s="6">
        <v>4779961759</v>
      </c>
      <c r="H5" s="6">
        <v>4190982414</v>
      </c>
      <c r="I5" s="26">
        <f>+H5/G5</f>
        <v>0.87678157803437773</v>
      </c>
      <c r="J5" s="4" t="s">
        <v>15</v>
      </c>
      <c r="K5" s="13" t="s">
        <v>17</v>
      </c>
    </row>
    <row r="6" spans="3:11" s="7" customFormat="1" ht="112.5" customHeight="1" x14ac:dyDescent="0.25">
      <c r="C6" s="44"/>
      <c r="D6" s="46" t="s">
        <v>29</v>
      </c>
      <c r="E6" s="48" t="s">
        <v>11</v>
      </c>
      <c r="F6" s="50">
        <v>1</v>
      </c>
      <c r="G6" s="52">
        <v>1101490154</v>
      </c>
      <c r="H6" s="52">
        <v>773103897</v>
      </c>
      <c r="I6" s="64">
        <f>+H6/G6</f>
        <v>0.70187091023239412</v>
      </c>
      <c r="J6" s="54" t="s">
        <v>20</v>
      </c>
      <c r="K6" s="56" t="s">
        <v>16</v>
      </c>
    </row>
    <row r="7" spans="3:11" s="7" customFormat="1" ht="22.5" customHeight="1" x14ac:dyDescent="0.25">
      <c r="C7" s="44"/>
      <c r="D7" s="47"/>
      <c r="E7" s="49"/>
      <c r="F7" s="51"/>
      <c r="G7" s="53"/>
      <c r="H7" s="53"/>
      <c r="I7" s="65"/>
      <c r="J7" s="55"/>
      <c r="K7" s="57"/>
    </row>
    <row r="8" spans="3:11" s="7" customFormat="1" ht="27" customHeight="1" x14ac:dyDescent="0.25">
      <c r="C8" s="44"/>
      <c r="D8" s="58" t="s">
        <v>30</v>
      </c>
      <c r="E8" s="4" t="s">
        <v>7</v>
      </c>
      <c r="F8" s="8">
        <v>1</v>
      </c>
      <c r="G8" s="40">
        <v>1132185000</v>
      </c>
      <c r="H8" s="66">
        <v>969969763</v>
      </c>
      <c r="I8" s="64">
        <f>+H8/G8</f>
        <v>0.85672373596187901</v>
      </c>
      <c r="J8" s="54" t="s">
        <v>23</v>
      </c>
      <c r="K8" s="59" t="s">
        <v>18</v>
      </c>
    </row>
    <row r="9" spans="3:11" s="7" customFormat="1" ht="50.45" customHeight="1" x14ac:dyDescent="0.25">
      <c r="C9" s="44"/>
      <c r="D9" s="58"/>
      <c r="E9" s="4" t="s">
        <v>8</v>
      </c>
      <c r="F9" s="8">
        <v>1</v>
      </c>
      <c r="G9" s="40"/>
      <c r="H9" s="67"/>
      <c r="I9" s="65"/>
      <c r="J9" s="55"/>
      <c r="K9" s="59"/>
    </row>
    <row r="10" spans="3:11" s="7" customFormat="1" ht="44.25" customHeight="1" x14ac:dyDescent="0.25">
      <c r="C10" s="44"/>
      <c r="D10" s="58" t="s">
        <v>31</v>
      </c>
      <c r="E10" s="4" t="s">
        <v>6</v>
      </c>
      <c r="F10" s="5">
        <v>40</v>
      </c>
      <c r="G10" s="35">
        <v>1617002472</v>
      </c>
      <c r="H10" s="35">
        <v>1390078270</v>
      </c>
      <c r="I10" s="36">
        <f>+H10/G10</f>
        <v>0.85966366413817086</v>
      </c>
      <c r="J10" s="61" t="s">
        <v>25</v>
      </c>
      <c r="K10" s="59" t="s">
        <v>19</v>
      </c>
    </row>
    <row r="11" spans="3:11" s="7" customFormat="1" ht="27" customHeight="1" x14ac:dyDescent="0.25">
      <c r="C11" s="44"/>
      <c r="D11" s="58"/>
      <c r="E11" s="4" t="s">
        <v>21</v>
      </c>
      <c r="F11" s="5">
        <v>40</v>
      </c>
      <c r="G11" s="35"/>
      <c r="H11" s="35"/>
      <c r="I11" s="36"/>
      <c r="J11" s="62"/>
      <c r="K11" s="59"/>
    </row>
    <row r="12" spans="3:11" ht="60.75" thickBot="1" x14ac:dyDescent="0.25">
      <c r="C12" s="45"/>
      <c r="D12" s="14" t="s">
        <v>32</v>
      </c>
      <c r="E12" s="15" t="s">
        <v>22</v>
      </c>
      <c r="F12" s="16">
        <v>5</v>
      </c>
      <c r="G12" s="35"/>
      <c r="H12" s="35"/>
      <c r="I12" s="36"/>
      <c r="J12" s="17" t="s">
        <v>24</v>
      </c>
      <c r="K12" s="63"/>
    </row>
    <row r="13" spans="3:11" x14ac:dyDescent="0.2">
      <c r="G13" s="9"/>
      <c r="H13" s="9"/>
      <c r="I13" s="9"/>
    </row>
    <row r="14" spans="3:11" x14ac:dyDescent="0.2">
      <c r="G14" s="24"/>
      <c r="H14" s="24"/>
      <c r="I14" s="24"/>
    </row>
    <row r="15" spans="3:11" x14ac:dyDescent="0.2">
      <c r="G15" s="25"/>
      <c r="H15" s="25"/>
      <c r="I15" s="25"/>
    </row>
    <row r="16" spans="3:11" x14ac:dyDescent="0.2">
      <c r="G16" s="24"/>
      <c r="H16" s="24"/>
      <c r="I16" s="24"/>
    </row>
    <row r="17" spans="7:9" x14ac:dyDescent="0.2">
      <c r="G17" s="24"/>
      <c r="H17" s="24"/>
      <c r="I17" s="24"/>
    </row>
    <row r="18" spans="7:9" x14ac:dyDescent="0.2">
      <c r="G18" s="9"/>
      <c r="H18" s="9"/>
      <c r="I18" s="9"/>
    </row>
    <row r="19" spans="7:9" x14ac:dyDescent="0.2">
      <c r="G19" s="9"/>
      <c r="H19" s="9"/>
      <c r="I19" s="9"/>
    </row>
    <row r="20" spans="7:9" x14ac:dyDescent="0.2">
      <c r="G20" s="9"/>
      <c r="H20" s="9"/>
      <c r="I20" s="9"/>
    </row>
    <row r="21" spans="7:9" x14ac:dyDescent="0.2">
      <c r="G21" s="9"/>
      <c r="H21" s="9"/>
      <c r="I21" s="9"/>
    </row>
    <row r="22" spans="7:9" x14ac:dyDescent="0.2">
      <c r="G22" s="9"/>
      <c r="H22" s="9"/>
      <c r="I22" s="9"/>
    </row>
  </sheetData>
  <mergeCells count="22">
    <mergeCell ref="D3:K3"/>
    <mergeCell ref="C5:C12"/>
    <mergeCell ref="D6:D7"/>
    <mergeCell ref="E6:E7"/>
    <mergeCell ref="F6:F7"/>
    <mergeCell ref="G6:G7"/>
    <mergeCell ref="H6:H7"/>
    <mergeCell ref="I6:I7"/>
    <mergeCell ref="J6:J7"/>
    <mergeCell ref="K6:K7"/>
    <mergeCell ref="K10:K12"/>
    <mergeCell ref="D8:D9"/>
    <mergeCell ref="G8:G9"/>
    <mergeCell ref="H8:H9"/>
    <mergeCell ref="I8:I9"/>
    <mergeCell ref="J8:J9"/>
    <mergeCell ref="K8:K9"/>
    <mergeCell ref="D10:D11"/>
    <mergeCell ref="G10:G12"/>
    <mergeCell ref="H10:H12"/>
    <mergeCell ref="I10:I12"/>
    <mergeCell ref="J10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Plan Institucion 2025</vt:lpstr>
      <vt:lpstr>mar</vt:lpstr>
      <vt:lpstr>jun</vt:lpstr>
      <vt:lpstr>sep</vt:lpstr>
      <vt:lpstr>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 Manzano</dc:creator>
  <cp:lastModifiedBy>Felipe Manzano</cp:lastModifiedBy>
  <dcterms:created xsi:type="dcterms:W3CDTF">2024-04-23T15:12:43Z</dcterms:created>
  <dcterms:modified xsi:type="dcterms:W3CDTF">2026-03-24T18:08:05Z</dcterms:modified>
</cp:coreProperties>
</file>